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<sst xmlns="http://schemas.openxmlformats.org/spreadsheetml/2006/main" count="240" uniqueCount="100">
  <si>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</si>
  <si>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</si>
  <si>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</si>
  <si>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</si>
  <si>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</si>
  <si>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</si>
  <si>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</si>
  <si>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</si>
  <si>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</si>
  <si>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</si>
  <si>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</si>
  <si>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</si>
  <si>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</si>
  <si>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</si>
  <si>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</si>
  <si>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</si>
  <si>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</si>
  <si>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</si>
  <si>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</si>
  <si>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</si>
  <si>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</si>
  <si>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</si>
  <si>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</si>
  <si>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</si>
  <si>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</si>
  <si>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</si>
  <si>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</si>
  <si>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</si>
  <si>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</si>
  <si>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</si>
  <si>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</si>
  <si>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</si>
  <si>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</si>
  <si>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</si>
  <si>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</si>
  <si>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</si>
  <si>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</si>
  <si>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</si>
  <si>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</si>
  <si>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</si>
  <si>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</si>
  <si>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</si>
  <si>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</si>
  <si>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</si>
  <si>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</si>
  <si>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</si>
  <si>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</si>
  <si>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</si>
  <si>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</si>
  <si>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</si>
  <si>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</si>
  <si>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</si>
  <si>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</si>
  <si>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</si>
  <si>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</si>
  <si>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</si>
  <si>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</si>
  <si>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</si>
  <si>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</si>
  <si>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</si>
  <si>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</si>
  <si>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</si>
  <si>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</si>
  <si>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</si>
  <si>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</si>
  <si>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</si>
  <si>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</si>
  <si>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</si>
  <si>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</si>
  <si>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</si>
  <si>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</si>
  <si>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</si>
  <si>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</si>
  <si>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</si>
  <si>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</si>
  <si>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</si>
  <si>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</si>
  <si>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</si>
  <si>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</si>
  <si>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</si>
  <si>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</si>
  <si>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</si>
  <si>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</si>
  <si>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</si>
  <si>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</si>
  <si>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</si>
  <si>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</si>
  <si>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</si>
  <si>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</si>
  <si>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</si>
  <si>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</si>
  <si>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</si>
  <si>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</si>
  <si>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</si>
  <si>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план на січень-червень  2015р.</t>
  </si>
  <si>
    <t>Фактичні надходження (червень)</t>
  </si>
  <si>
    <t xml:space="preserve">станом на 10.06.2015 р. </t>
  </si>
  <si>
    <r>
      <t xml:space="preserve">станом на 10.06.2015р.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</si>
  <si>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10.06.2015р.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</si>
  <si>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10.06.2015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</si>
</sst>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932130"/>
        <c:axId val="37377227"/>
      </c:lineChart>
      <c:catAx>
        <c:axId val="369321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77227"/>
        <c:crosses val="autoZero"/>
        <c:auto val="0"/>
        <c:lblOffset val="100"/>
        <c:tickLblSkip val="1"/>
        <c:noMultiLvlLbl val="0"/>
      </c:catAx>
      <c:valAx>
        <c:axId val="3737722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321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7457688"/>
        <c:axId val="31067129"/>
      </c:barChart>
      <c:catAx>
        <c:axId val="1745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67129"/>
        <c:crossesAt val="0"/>
        <c:auto val="1"/>
        <c:lblOffset val="100"/>
        <c:tickLblSkip val="1"/>
        <c:noMultiLvlLbl val="0"/>
      </c:catAx>
      <c:valAx>
        <c:axId val="31067129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7688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724264"/>
        <c:axId val="41685449"/>
      </c:lineChart>
      <c:catAx>
        <c:axId val="467242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85449"/>
        <c:crosses val="autoZero"/>
        <c:auto val="0"/>
        <c:lblOffset val="100"/>
        <c:tickLblSkip val="1"/>
        <c:noMultiLvlLbl val="0"/>
      </c:catAx>
      <c:valAx>
        <c:axId val="4168544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242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979198"/>
        <c:axId val="62563159"/>
      </c:lineChart>
      <c:catAx>
        <c:axId val="29791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63159"/>
        <c:crosses val="autoZero"/>
        <c:auto val="0"/>
        <c:lblOffset val="100"/>
        <c:tickLblSkip val="1"/>
        <c:noMultiLvlLbl val="0"/>
      </c:catAx>
      <c:valAx>
        <c:axId val="6256315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91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8757924"/>
        <c:axId val="8610037"/>
      </c:lineChart>
      <c:catAx>
        <c:axId val="387579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10037"/>
        <c:crosses val="autoZero"/>
        <c:auto val="0"/>
        <c:lblOffset val="100"/>
        <c:tickLblSkip val="1"/>
        <c:noMultiLvlLbl val="0"/>
      </c:catAx>
      <c:valAx>
        <c:axId val="861003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579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6593050"/>
        <c:axId val="38929955"/>
      </c:lineChart>
      <c:catAx>
        <c:axId val="465930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29955"/>
        <c:crosses val="autoZero"/>
        <c:auto val="0"/>
        <c:lblOffset val="100"/>
        <c:tickLblSkip val="1"/>
        <c:noMultiLvlLbl val="0"/>
      </c:catAx>
      <c:valAx>
        <c:axId val="3892995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5930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12222688"/>
        <c:axId val="55349857"/>
      </c:lineChart>
      <c:catAx>
        <c:axId val="122226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49857"/>
        <c:crosses val="autoZero"/>
        <c:auto val="0"/>
        <c:lblOffset val="100"/>
        <c:tickLblSkip val="1"/>
        <c:noMultiLvlLbl val="0"/>
      </c:catAx>
      <c:valAx>
        <c:axId val="5534985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2226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10.06.2015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1496310"/>
        <c:axId val="48769327"/>
      </c:bar3DChart>
      <c:catAx>
        <c:axId val="214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8769327"/>
        <c:crosses val="autoZero"/>
        <c:auto val="1"/>
        <c:lblOffset val="100"/>
        <c:tickLblSkip val="1"/>
        <c:noMultiLvlLbl val="0"/>
      </c:catAx>
      <c:valAx>
        <c:axId val="48769327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96310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7522908"/>
        <c:axId val="32436749"/>
      </c:barChart>
      <c:catAx>
        <c:axId val="17522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36749"/>
        <c:crosses val="autoZero"/>
        <c:auto val="1"/>
        <c:lblOffset val="100"/>
        <c:tickLblSkip val="1"/>
        <c:noMultiLvlLbl val="0"/>
      </c:catAx>
      <c:valAx>
        <c:axId val="32436749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22908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0083090"/>
        <c:axId val="10418299"/>
      </c:barChart>
      <c:catAx>
        <c:axId val="1008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18299"/>
        <c:crosses val="autoZero"/>
        <c:auto val="1"/>
        <c:lblOffset val="100"/>
        <c:tickLblSkip val="1"/>
        <c:noMultiLvlLbl val="0"/>
      </c:catAx>
      <c:valAx>
        <c:axId val="1041829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83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січень-червень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270 640,2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280 362,8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-27 312,3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червень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41 940,9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+9 722,6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2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4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6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85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88</v>
      </c>
      <c r="Q1" s="120"/>
      <c r="R1" s="120"/>
      <c r="S1" s="120"/>
      <c r="T1" s="120"/>
      <c r="U1" s="121"/>
    </row>
    <row r="2" spans="1:21" ht="16.5" thickBot="1">
      <c r="A2" s="122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91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93</v>
      </c>
      <c r="Q1" s="120"/>
      <c r="R1" s="120"/>
      <c r="S1" s="120"/>
      <c r="T1" s="120"/>
      <c r="U1" s="121"/>
    </row>
    <row r="2" spans="1:21" ht="16.5" thickBot="1">
      <c r="A2" s="122" t="s">
        <v>96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AVERAGE(L4:L9)</f>
        <v>2438.1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2438.1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2438.1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2438.1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37.15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39.45000000000004</v>
      </c>
      <c r="L8" s="41">
        <v>2110.9</v>
      </c>
      <c r="M8" s="41">
        <v>1800</v>
      </c>
      <c r="N8" s="4">
        <f t="shared" si="1"/>
        <v>1.1727222222222222</v>
      </c>
      <c r="O8" s="2">
        <v>2438.1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2438.1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1100</v>
      </c>
      <c r="N10" s="4">
        <f t="shared" si="1"/>
        <v>0</v>
      </c>
      <c r="O10" s="2">
        <v>2438.1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42166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1300</v>
      </c>
      <c r="N11" s="4">
        <f t="shared" si="1"/>
        <v>0</v>
      </c>
      <c r="O11" s="2">
        <v>2438.1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42167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2438.1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42170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2438.1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42171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3200</v>
      </c>
      <c r="N14" s="4">
        <f t="shared" si="1"/>
        <v>0</v>
      </c>
      <c r="O14" s="2">
        <v>2438.1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42172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1800</v>
      </c>
      <c r="N15" s="4">
        <f t="shared" si="1"/>
        <v>0</v>
      </c>
      <c r="O15" s="2">
        <v>2438.1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42173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1700</v>
      </c>
      <c r="N16" s="4">
        <f>L16/M16</f>
        <v>0</v>
      </c>
      <c r="O16" s="2">
        <v>2438.1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42174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2900</v>
      </c>
      <c r="N17" s="4">
        <f t="shared" si="1"/>
        <v>0</v>
      </c>
      <c r="O17" s="2">
        <v>2438.1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42177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2438.1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42178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1900</v>
      </c>
      <c r="N19" s="4">
        <f t="shared" si="1"/>
        <v>0</v>
      </c>
      <c r="O19" s="2">
        <v>2438.1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42179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1900</v>
      </c>
      <c r="N20" s="4">
        <f t="shared" si="1"/>
        <v>0</v>
      </c>
      <c r="O20" s="2">
        <v>2438.1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42180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2500</v>
      </c>
      <c r="N21" s="4">
        <f t="shared" si="1"/>
        <v>0</v>
      </c>
      <c r="O21" s="2">
        <v>2438.1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42181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5900</v>
      </c>
      <c r="N22" s="4">
        <f t="shared" si="1"/>
        <v>0</v>
      </c>
      <c r="O22" s="2">
        <v>2438.1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42185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3382.7</v>
      </c>
      <c r="N23" s="4">
        <f t="shared" si="1"/>
        <v>0</v>
      </c>
      <c r="O23" s="2">
        <v>2438.1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11391.699999999999</v>
      </c>
      <c r="C24" s="99">
        <f t="shared" si="3"/>
        <v>65.35</v>
      </c>
      <c r="D24" s="99">
        <f t="shared" si="3"/>
        <v>30.4</v>
      </c>
      <c r="E24" s="99">
        <f t="shared" si="3"/>
        <v>623.6999999999999</v>
      </c>
      <c r="F24" s="99">
        <f t="shared" si="3"/>
        <v>1093.1999999999998</v>
      </c>
      <c r="G24" s="99">
        <f t="shared" si="3"/>
        <v>0</v>
      </c>
      <c r="H24" s="99">
        <f t="shared" si="3"/>
        <v>169.1</v>
      </c>
      <c r="I24" s="100">
        <f t="shared" si="3"/>
        <v>899.5</v>
      </c>
      <c r="J24" s="100">
        <f t="shared" si="3"/>
        <v>118.9</v>
      </c>
      <c r="K24" s="42">
        <f t="shared" si="3"/>
        <v>236.7499999999998</v>
      </c>
      <c r="L24" s="42">
        <f t="shared" si="3"/>
        <v>14628.6</v>
      </c>
      <c r="M24" s="42">
        <f t="shared" si="3"/>
        <v>49262.7</v>
      </c>
      <c r="N24" s="14">
        <f t="shared" si="1"/>
        <v>0.29695083704303665</v>
      </c>
      <c r="O24" s="2"/>
      <c r="P24" s="89">
        <f>SUM(P4:P23)</f>
        <v>0</v>
      </c>
      <c r="Q24" s="89">
        <f>SUM(Q4:Q23)</f>
        <v>0</v>
      </c>
      <c r="R24" s="89">
        <f>SUM(R4:R23)</f>
        <v>0.2</v>
      </c>
      <c r="S24" s="130">
        <f>SUM(S4:S23)</f>
        <v>2189.4</v>
      </c>
      <c r="T24" s="131"/>
      <c r="U24" s="89">
        <f>P24+Q24+S24+R24+T24</f>
        <v>2189.6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42165</v>
      </c>
      <c r="Q29" s="115">
        <v>155776.58054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146866.84832999998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42165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98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99</v>
      </c>
      <c r="P28" s="144"/>
    </row>
    <row r="29" spans="1:16" ht="45">
      <c r="A29" s="155"/>
      <c r="B29" s="71" t="s">
        <v>94</v>
      </c>
      <c r="C29" s="27" t="s">
        <v>25</v>
      </c>
      <c r="D29" s="71" t="str">
        <f>B29</f>
        <v>план на січень-червень  2015р.</v>
      </c>
      <c r="E29" s="27" t="str">
        <f>C29</f>
        <v>факт</v>
      </c>
      <c r="F29" s="70" t="str">
        <f>B29</f>
        <v>план на січень-червень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січень-червень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2499.7</v>
      </c>
      <c r="C30" s="72">
        <v>2467.51</v>
      </c>
      <c r="D30" s="72">
        <v>400</v>
      </c>
      <c r="E30" s="72">
        <v>193.97</v>
      </c>
      <c r="F30" s="72">
        <v>740.5</v>
      </c>
      <c r="G30" s="72">
        <v>1668.42</v>
      </c>
      <c r="H30" s="72"/>
      <c r="I30" s="72"/>
      <c r="J30" s="72"/>
      <c r="K30" s="72"/>
      <c r="L30" s="92">
        <v>3640.2</v>
      </c>
      <c r="M30" s="73">
        <v>4329.9</v>
      </c>
      <c r="N30" s="74">
        <v>689.7</v>
      </c>
      <c r="O30" s="147">
        <v>155776.58054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146866.84832999998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155358.65</v>
      </c>
      <c r="C47" s="39">
        <v>149474.23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47741</v>
      </c>
      <c r="C48" s="17">
        <v>41802.51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38170</v>
      </c>
      <c r="C49" s="16">
        <v>43827.45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3994.8</v>
      </c>
      <c r="C50" s="16">
        <v>4020.69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18502.75</v>
      </c>
      <c r="C51" s="16">
        <v>23205.84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3520</v>
      </c>
      <c r="C52" s="16">
        <v>4302.68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1400</v>
      </c>
      <c r="C53" s="16">
        <v>1198.9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1952.99999999996</v>
      </c>
      <c r="C54" s="16">
        <v>12530.51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270640.2</v>
      </c>
      <c r="C55" s="11">
        <v>280362.81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2015-06-10T08:57:35Z</dcterms:modified>
  <cp:category/>
  <cp:version/>
  <cp:contentType/>
  <cp:contentStatus/>
</cp:coreProperties>
</file>